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4. ОТЧЕТ ОБ ИСПОЛНЕНИИ ИП на сайт\2 кв 2023 (ИП утв. в 2023г)\Паспорта проектов\"/>
    </mc:Choice>
  </mc:AlternateContent>
  <xr:revisionPtr revIDLastSave="0" documentId="13_ncr:1_{F28BA03A-88B9-4113-A325-93142FF98F3C}" xr6:coauthVersionLast="47" xr6:coauthVersionMax="47" xr10:uidLastSave="{00000000-0000-0000-0000-000000000000}"/>
  <bookViews>
    <workbookView xWindow="105" yWindow="0" windowWidth="14565" windowHeight="1536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5" i="1" l="1"/>
  <c r="A74" i="1"/>
  <c r="G75" i="1" l="1"/>
  <c r="F72" i="1"/>
  <c r="G35" i="1"/>
  <c r="A47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<sst xmlns="http://schemas.openxmlformats.org/spreadsheetml/2006/main" count="96" uniqueCount="77">
  <si>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</si>
  <si>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</si>
  <si>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</si>
  <si>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</si>
  <si>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</si>
  <si>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</si>
  <si>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</si>
  <si>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</si>
  <si>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</si>
  <si>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</si>
  <si>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</si>
  <si>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</si>
  <si>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</si>
  <si>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</si>
  <si>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</si>
  <si>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</si>
  <si>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</si>
  <si>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</si>
  <si>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</si>
  <si>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</si>
  <si>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</si>
  <si>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</si>
  <si>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</si>
  <si>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</si>
  <si>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</si>
  <si>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</si>
  <si>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</si>
  <si>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</si>
  <si>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</si>
  <si>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</si>
  <si>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</si>
  <si>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</si>
  <si>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</si>
  <si>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</si>
  <si>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</si>
  <si>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</si>
  <si>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</si>
  <si>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</si>
  <si>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</si>
  <si>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</si>
  <si>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</si>
  <si>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</si>
  <si>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</si>
  <si>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</si>
  <si>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</si>
  <si>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</si>
  <si>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</si>
  <si>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</si>
  <si>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</si>
  <si>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</si>
  <si>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</si>
  <si>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</si>
  <si>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</si>
  <si>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</si>
  <si>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Адмиральского д. 6а</t>
  </si>
  <si>
    <t>Идентификатор инвестиционного проекта: J_PES-2022_023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</si>
  <si>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</si>
  <si>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</si>
  <si>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</si>
  <si>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</si>
  <si>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Приложение к п. № 23</t>
  </si>
  <si>
    <t>2023 год</t>
  </si>
  <si>
    <t>Всего 2023 г.</t>
  </si>
  <si>
    <t>8. Отчет о реализации инвестиционного проекта</t>
  </si>
  <si>
    <t>Общая стоимость инвестиционного проекта</t>
  </si>
  <si>
    <t xml:space="preserve">Строительно-монтажные работы </t>
  </si>
  <si>
    <t>2 квартал 2023 года</t>
  </si>
  <si>
    <t>Период проведения работ по организации АИИС КУЭ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</si>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</sst>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topLeftCell="A73" zoomScale="115" zoomScaleNormal="100" zoomScaleSheetLayoutView="115" workbookViewId="0">
      <selection activeCell="A84" sqref="A8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60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54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55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56</v>
      </c>
      <c r="C33" s="35"/>
      <c r="D33" s="35"/>
      <c r="E33" s="36"/>
      <c r="F33" s="6" t="s">
        <v>18</v>
      </c>
      <c r="G33" s="7">
        <v>33</v>
      </c>
    </row>
    <row r="34" spans="1:9" ht="48" customHeight="1" x14ac:dyDescent="0.25">
      <c r="A34" s="6">
        <f>A33+1</f>
        <v>2</v>
      </c>
      <c r="B34" s="34" t="s">
        <v>57</v>
      </c>
      <c r="C34" s="35"/>
      <c r="D34" s="35"/>
      <c r="E34" s="36"/>
      <c r="F34" s="6" t="s">
        <v>18</v>
      </c>
      <c r="G34" s="7">
        <v>4</v>
      </c>
    </row>
    <row r="35" spans="1:9" ht="58.5" customHeight="1" x14ac:dyDescent="0.25">
      <c r="A35" s="6">
        <f t="shared" ref="A35:A38" si="0">A34+1</f>
        <v>3</v>
      </c>
      <c r="B35" s="34" t="s">
        <v>58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49.572569999999999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5.7698999999999998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59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52</v>
      </c>
      <c r="D48" s="25"/>
      <c r="E48" s="25"/>
      <c r="F48" s="25"/>
      <c r="G48" s="10">
        <v>694.29489999999998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59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59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62</v>
      </c>
      <c r="D51" s="27"/>
      <c r="E51" s="27"/>
      <c r="F51" s="27"/>
      <c r="G51" s="12">
        <f>G47+G48+G49+G50</f>
        <v>694.29489999999998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694.29489999999998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694.29489999999998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61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694.29489999999998</v>
      </c>
      <c r="E64" s="10">
        <f>G49</f>
        <v>0</v>
      </c>
      <c r="F64" s="10">
        <f>G50</f>
        <v>0</v>
      </c>
      <c r="G64" s="12">
        <f>C64+D64+E64+F64</f>
        <v>694.29489999999998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138.85898</v>
      </c>
      <c r="E65" s="10">
        <f t="shared" si="1"/>
        <v>0</v>
      </c>
      <c r="F65" s="10">
        <f t="shared" si="1"/>
        <v>0</v>
      </c>
      <c r="G65" s="12">
        <f>C65+D65+E65+F65</f>
        <v>138.85898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67</v>
      </c>
      <c r="C71" s="35"/>
      <c r="D71" s="35"/>
      <c r="E71" s="36"/>
      <c r="F71" s="37" t="s">
        <v>66</v>
      </c>
      <c r="G71" s="39"/>
    </row>
    <row r="72" spans="1:12" ht="29.25" customHeight="1" x14ac:dyDescent="0.25">
      <c r="A72" s="6">
        <v>2</v>
      </c>
      <c r="B72" s="34" t="s">
        <v>68</v>
      </c>
      <c r="C72" s="35"/>
      <c r="D72" s="35"/>
      <c r="E72" s="36"/>
      <c r="F72" s="37" t="str">
        <f>F71</f>
        <v>2 квартал 2023 года</v>
      </c>
      <c r="G72" s="39"/>
    </row>
    <row r="73" spans="1:12" ht="46.5" customHeight="1" x14ac:dyDescent="0.25">
      <c r="A73" s="6">
        <v>3</v>
      </c>
      <c r="B73" s="34" t="s">
        <v>56</v>
      </c>
      <c r="C73" s="35"/>
      <c r="D73" s="35"/>
      <c r="E73" s="36"/>
      <c r="F73" s="6" t="s">
        <v>18</v>
      </c>
      <c r="G73" s="7">
        <v>34</v>
      </c>
    </row>
    <row r="74" spans="1:12" ht="46.5" customHeight="1" x14ac:dyDescent="0.25">
      <c r="A74" s="6">
        <f>A73+1</f>
        <v>4</v>
      </c>
      <c r="B74" s="34" t="s">
        <v>69</v>
      </c>
      <c r="C74" s="35"/>
      <c r="D74" s="35"/>
      <c r="E74" s="36"/>
      <c r="F74" s="6" t="s">
        <v>18</v>
      </c>
      <c r="G74" s="7">
        <v>3</v>
      </c>
    </row>
    <row r="75" spans="1:12" ht="35.25" customHeight="1" x14ac:dyDescent="0.25">
      <c r="A75" s="6">
        <f>A74+1</f>
        <v>5</v>
      </c>
      <c r="B75" s="34" t="s">
        <v>64</v>
      </c>
      <c r="C75" s="35"/>
      <c r="D75" s="35"/>
      <c r="E75" s="36"/>
      <c r="F75" s="6" t="s">
        <v>40</v>
      </c>
      <c r="G75" s="8">
        <f>SUM(G76:G79)</f>
        <v>678.44585000000006</v>
      </c>
    </row>
    <row r="76" spans="1:12" ht="48.75" customHeight="1" x14ac:dyDescent="0.25">
      <c r="A76" s="6" t="s">
        <v>70</v>
      </c>
      <c r="B76" s="34" t="s">
        <v>71</v>
      </c>
      <c r="C76" s="35"/>
      <c r="D76" s="35"/>
      <c r="E76" s="36"/>
      <c r="F76" s="6" t="s">
        <v>40</v>
      </c>
      <c r="G76" s="8">
        <v>594.66583000000003</v>
      </c>
    </row>
    <row r="77" spans="1:12" ht="36.75" customHeight="1" x14ac:dyDescent="0.25">
      <c r="A77" s="6" t="s">
        <v>72</v>
      </c>
      <c r="B77" s="30" t="s">
        <v>65</v>
      </c>
      <c r="C77" s="31"/>
      <c r="D77" s="31"/>
      <c r="E77" s="32"/>
      <c r="F77" s="6" t="s">
        <v>40</v>
      </c>
      <c r="G77" s="8">
        <v>46.703960000000002</v>
      </c>
    </row>
    <row r="78" spans="1:12" ht="45" customHeight="1" x14ac:dyDescent="0.25">
      <c r="A78" s="6" t="s">
        <v>73</v>
      </c>
      <c r="B78" s="30" t="s">
        <v>74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75</v>
      </c>
      <c r="B79" s="30" t="s">
        <v>51</v>
      </c>
      <c r="C79" s="31"/>
      <c r="D79" s="31"/>
      <c r="E79" s="32"/>
      <c r="F79" s="6" t="s">
        <v>40</v>
      </c>
      <c r="G79" s="8">
        <v>6.3468900000000001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19" t="s">
        <v>76</v>
      </c>
      <c r="B83" s="19"/>
      <c r="C83" s="19"/>
      <c r="D83" s="19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B76:E76"/>
    <mergeCell ref="B77:E77"/>
    <mergeCell ref="B79:E79"/>
    <mergeCell ref="B74:E74"/>
    <mergeCell ref="B78:E78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5:E7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2023-04-11T07:17:54Z</cp:lastPrinted>
  <dcterms:created xsi:type="dcterms:W3CDTF">2021-08-10T12:43:13Z</dcterms:created>
  <dcterms:modified xsi:type="dcterms:W3CDTF">2023-08-10T13:58:53Z</dcterms:modified>
</cp:coreProperties>
</file>