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7EC917F7-1ABD-4C0C-ADE6-549104C18343}" xr6:coauthVersionLast="47" xr6:coauthVersionMax="47" xr10:uidLastSave="{00000000-0000-0000-0000-000000000000}"/>
  <bookViews>
    <workbookView xWindow="-30" yWindow="3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<sst xmlns="http://schemas.openxmlformats.org/spreadsheetml/2006/main" count="68" uniqueCount="64">
  <si>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</si>
  <si>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</si>
  <si>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</si>
  <si>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</si>
  <si>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</si>
  <si>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</si>
  <si>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</si>
  <si>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</si>
  <si>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</si>
  <si>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</si>
  <si>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</si>
  <si>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</si>
  <si>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</si>
  <si>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</si>
  <si>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</si>
  <si>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</si>
  <si>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</si>
  <si>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</si>
  <si>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</si>
  <si>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</si>
  <si>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</si>
  <si>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</si>
  <si>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</si>
  <si>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</si>
  <si>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</si>
  <si>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</si>
  <si>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</si>
  <si>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</si>
  <si>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</si>
  <si>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</si>
  <si>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</si>
  <si>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</si>
  <si>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</si>
  <si>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</si>
  <si>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</si>
  <si>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</si>
  <si>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</si>
  <si>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</si>
  <si>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</si>
  <si>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</si>
  <si>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</si>
  <si>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</si>
  <si>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</si>
  <si>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</si>
  <si>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</si>
  <si>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</si>
  <si>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</si>
  <si>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</si>
  <si>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</si>
  <si>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</si>
  <si>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</si>
  <si>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</si>
  <si>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</si>
  <si>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</si>
  <si>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</si>
  <si>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</si>
  <si>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</si>
  <si>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</si>
  <si>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</si>
  <si>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</si>
  <si>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Приложение к п. № 11</t>
  </si>
  <si>
    <t>Идентификатор инвестиционного проекта: J_PES-2022_011</t>
  </si>
  <si>
    <t>Наименование: "Монтаж АИИС КУЭ МКД  1-я Бульварная 4А"</t>
  </si>
  <si>
    <t xml:space="preserve">          Уточнены сроки поверки/замены ПУ. Монтаж АИИС КУЭ перенесен на 3 квартал 2022 года в рамках проекта корректировки инвестиционной программы на 2022-2024 гг. Проект находится на рассмотрении в Министерстве энергетики, промышленности и связи Ставропольского края.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</si>
</sst>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52" zoomScale="115" zoomScaleNormal="100" zoomScaleSheetLayoutView="115" workbookViewId="0">
      <selection activeCell="A64" sqref="A64:G6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60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1" t="s">
        <v>1</v>
      </c>
      <c r="B6" s="21"/>
      <c r="C6" s="21"/>
      <c r="D6" s="21"/>
      <c r="E6" s="21"/>
      <c r="F6" s="21"/>
      <c r="G6" s="21"/>
    </row>
    <row r="7" spans="1:7" ht="18" customHeight="1" x14ac:dyDescent="0.25">
      <c r="A7" s="21" t="s">
        <v>2</v>
      </c>
      <c r="B7" s="21"/>
      <c r="C7" s="21"/>
      <c r="D7" s="21"/>
      <c r="E7" s="21"/>
      <c r="F7" s="21"/>
      <c r="G7" s="21"/>
    </row>
    <row r="8" spans="1:7" ht="24" customHeight="1" x14ac:dyDescent="0.25">
      <c r="A8" s="41" t="s">
        <v>62</v>
      </c>
      <c r="B8" s="41"/>
      <c r="C8" s="41"/>
      <c r="D8" s="41"/>
      <c r="E8" s="41"/>
      <c r="F8" s="41"/>
      <c r="G8" s="41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2" t="s">
        <v>61</v>
      </c>
      <c r="B10" s="42"/>
      <c r="C10" s="42"/>
      <c r="D10" s="42"/>
      <c r="E10" s="42"/>
      <c r="F10" s="42"/>
      <c r="G10" s="42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1" t="s">
        <v>3</v>
      </c>
      <c r="B12" s="21"/>
      <c r="C12" s="21"/>
      <c r="D12" s="21"/>
      <c r="E12" s="21"/>
      <c r="F12" s="21"/>
      <c r="G12" s="21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20" t="s">
        <v>48</v>
      </c>
      <c r="B14" s="20"/>
      <c r="C14" s="20"/>
      <c r="D14" s="20"/>
      <c r="E14" s="20"/>
      <c r="F14" s="20"/>
      <c r="G14" s="20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1" t="s">
        <v>4</v>
      </c>
      <c r="B16" s="21"/>
      <c r="C16" s="21"/>
      <c r="D16" s="21"/>
      <c r="E16" s="21"/>
      <c r="F16" s="21"/>
      <c r="G16" s="21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20" t="s">
        <v>36</v>
      </c>
      <c r="B18" s="20"/>
      <c r="C18" s="20"/>
      <c r="D18" s="20"/>
      <c r="E18" s="20"/>
      <c r="F18" s="20"/>
      <c r="G18" s="20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1" t="s">
        <v>5</v>
      </c>
      <c r="B20" s="21"/>
      <c r="C20" s="21"/>
      <c r="D20" s="21"/>
      <c r="E20" s="21"/>
      <c r="F20" s="21"/>
      <c r="G20" s="21"/>
    </row>
    <row r="22" spans="1:7" ht="15.75" customHeight="1" x14ac:dyDescent="0.25">
      <c r="A22" s="28"/>
      <c r="B22" s="29"/>
      <c r="C22" s="26" t="s">
        <v>6</v>
      </c>
      <c r="D22" s="26"/>
      <c r="E22" s="32" t="s">
        <v>8</v>
      </c>
      <c r="F22" s="33"/>
      <c r="G22" s="25" t="s">
        <v>9</v>
      </c>
    </row>
    <row r="23" spans="1:7" ht="31.5" customHeight="1" x14ac:dyDescent="0.25">
      <c r="A23" s="30"/>
      <c r="B23" s="31"/>
      <c r="C23" s="27" t="s">
        <v>7</v>
      </c>
      <c r="D23" s="27"/>
      <c r="E23" s="30" t="s">
        <v>49</v>
      </c>
      <c r="F23" s="31"/>
      <c r="G23" s="25"/>
    </row>
    <row r="24" spans="1:7" x14ac:dyDescent="0.25">
      <c r="A24" s="34" t="s">
        <v>10</v>
      </c>
      <c r="B24" s="35"/>
      <c r="C24" s="39">
        <v>2022</v>
      </c>
      <c r="D24" s="39"/>
      <c r="E24" s="39">
        <f>C24</f>
        <v>2022</v>
      </c>
      <c r="F24" s="39"/>
      <c r="G24" s="6">
        <f>C24</f>
        <v>2022</v>
      </c>
    </row>
    <row r="25" spans="1:7" x14ac:dyDescent="0.25">
      <c r="A25" s="34" t="s">
        <v>11</v>
      </c>
      <c r="B25" s="35"/>
      <c r="C25" s="39">
        <f>C24</f>
        <v>2022</v>
      </c>
      <c r="D25" s="39"/>
      <c r="E25" s="39">
        <f>E24+E26</f>
        <v>2038</v>
      </c>
      <c r="F25" s="39"/>
      <c r="G25" s="6">
        <f>E25</f>
        <v>2038</v>
      </c>
    </row>
    <row r="26" spans="1:7" x14ac:dyDescent="0.25">
      <c r="A26" s="34" t="s">
        <v>12</v>
      </c>
      <c r="B26" s="35"/>
      <c r="C26" s="39">
        <f>C24-C25+1</f>
        <v>1</v>
      </c>
      <c r="D26" s="39"/>
      <c r="E26" s="39">
        <v>16</v>
      </c>
      <c r="F26" s="39"/>
      <c r="G26" s="6">
        <f>G25-G24</f>
        <v>16</v>
      </c>
    </row>
    <row r="28" spans="1:7" ht="18.75" x14ac:dyDescent="0.25">
      <c r="A28" s="21" t="s">
        <v>13</v>
      </c>
      <c r="B28" s="21"/>
      <c r="C28" s="21"/>
      <c r="D28" s="21"/>
      <c r="E28" s="21"/>
      <c r="F28" s="21"/>
      <c r="G28" s="21"/>
    </row>
    <row r="29" spans="1:7" ht="12" customHeight="1" x14ac:dyDescent="0.25"/>
    <row r="30" spans="1:7" ht="22.5" customHeight="1" x14ac:dyDescent="0.25">
      <c r="A30" s="6" t="s">
        <v>14</v>
      </c>
      <c r="B30" s="36" t="s">
        <v>15</v>
      </c>
      <c r="C30" s="37"/>
      <c r="D30" s="37"/>
      <c r="E30" s="38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22" t="s">
        <v>50</v>
      </c>
      <c r="C31" s="23"/>
      <c r="D31" s="23"/>
      <c r="E31" s="24"/>
      <c r="F31" s="6" t="s">
        <v>18</v>
      </c>
      <c r="G31" s="7">
        <v>53</v>
      </c>
    </row>
    <row r="32" spans="1:7" ht="48" customHeight="1" x14ac:dyDescent="0.25">
      <c r="A32" s="6">
        <f>A31+1</f>
        <v>2</v>
      </c>
      <c r="B32" s="22" t="s">
        <v>51</v>
      </c>
      <c r="C32" s="23"/>
      <c r="D32" s="23"/>
      <c r="E32" s="24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1" t="s">
        <v>19</v>
      </c>
      <c r="B34" s="21"/>
      <c r="C34" s="21"/>
      <c r="D34" s="21"/>
      <c r="E34" s="21"/>
      <c r="F34" s="21"/>
      <c r="G34" s="21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20" t="s">
        <v>37</v>
      </c>
      <c r="B36" s="20"/>
      <c r="C36" s="20"/>
      <c r="D36" s="20"/>
      <c r="E36" s="20"/>
      <c r="F36" s="20"/>
      <c r="G36" s="20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1" t="s">
        <v>57</v>
      </c>
      <c r="B38" s="21"/>
      <c r="C38" s="21"/>
      <c r="D38" s="21"/>
      <c r="E38" s="21"/>
      <c r="F38" s="21"/>
      <c r="G38" s="21"/>
    </row>
    <row r="39" spans="1:7" ht="12" customHeight="1" x14ac:dyDescent="0.25"/>
    <row r="40" spans="1:7" ht="47.25" x14ac:dyDescent="0.25">
      <c r="A40" s="25" t="s">
        <v>20</v>
      </c>
      <c r="B40" s="25"/>
      <c r="C40" s="25" t="s">
        <v>21</v>
      </c>
      <c r="D40" s="25"/>
      <c r="E40" s="25"/>
      <c r="F40" s="25"/>
      <c r="G40" s="8" t="s">
        <v>22</v>
      </c>
    </row>
    <row r="41" spans="1:7" ht="19.5" customHeight="1" x14ac:dyDescent="0.25">
      <c r="A41" s="44" t="s">
        <v>52</v>
      </c>
      <c r="B41" s="44"/>
      <c r="C41" s="43" t="s">
        <v>53</v>
      </c>
      <c r="D41" s="43"/>
      <c r="E41" s="43"/>
      <c r="F41" s="43"/>
      <c r="G41" s="9"/>
    </row>
    <row r="42" spans="1:7" ht="15.75" customHeight="1" x14ac:dyDescent="0.25">
      <c r="A42" s="44" t="s">
        <v>54</v>
      </c>
      <c r="B42" s="44"/>
      <c r="C42" s="43" t="s">
        <v>53</v>
      </c>
      <c r="D42" s="43"/>
      <c r="E42" s="43"/>
      <c r="F42" s="43"/>
      <c r="G42" s="9">
        <v>587.22299999999996</v>
      </c>
    </row>
    <row r="43" spans="1:7" ht="15.75" customHeight="1" x14ac:dyDescent="0.25">
      <c r="A43" s="44" t="s">
        <v>55</v>
      </c>
      <c r="B43" s="44"/>
      <c r="C43" s="43" t="s">
        <v>53</v>
      </c>
      <c r="D43" s="43"/>
      <c r="E43" s="43"/>
      <c r="F43" s="43"/>
      <c r="G43" s="9"/>
    </row>
    <row r="44" spans="1:7" ht="15.75" customHeight="1" x14ac:dyDescent="0.25">
      <c r="A44" s="44" t="s">
        <v>56</v>
      </c>
      <c r="B44" s="44"/>
      <c r="C44" s="43" t="s">
        <v>53</v>
      </c>
      <c r="D44" s="43"/>
      <c r="E44" s="43"/>
      <c r="F44" s="43"/>
      <c r="G44" s="9"/>
    </row>
    <row r="45" spans="1:7" x14ac:dyDescent="0.25">
      <c r="A45" s="40"/>
      <c r="B45" s="40"/>
      <c r="C45" s="45" t="s">
        <v>38</v>
      </c>
      <c r="D45" s="45"/>
      <c r="E45" s="45"/>
      <c r="F45" s="45"/>
      <c r="G45" s="10">
        <f>G41+G42+G43+G44</f>
        <v>587.22299999999996</v>
      </c>
    </row>
    <row r="46" spans="1:7" x14ac:dyDescent="0.25">
      <c r="A46" s="40"/>
      <c r="B46" s="40"/>
      <c r="C46" s="45" t="s">
        <v>28</v>
      </c>
      <c r="D46" s="45"/>
      <c r="E46" s="45"/>
      <c r="F46" s="45"/>
      <c r="G46" s="10">
        <f>G45</f>
        <v>587.22299999999996</v>
      </c>
    </row>
    <row r="47" spans="1:7" x14ac:dyDescent="0.25">
      <c r="A47" s="40"/>
      <c r="B47" s="40"/>
      <c r="C47" s="45" t="s">
        <v>29</v>
      </c>
      <c r="D47" s="45"/>
      <c r="E47" s="45"/>
      <c r="F47" s="45"/>
      <c r="G47" s="10">
        <f>G46</f>
        <v>587.22299999999996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1" t="s">
        <v>23</v>
      </c>
      <c r="B50" s="21"/>
      <c r="C50" s="21"/>
      <c r="D50" s="21"/>
      <c r="E50" s="21"/>
      <c r="F50" s="21"/>
      <c r="G50" s="21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48" t="s">
        <v>39</v>
      </c>
      <c r="B52" s="48"/>
      <c r="C52" s="48"/>
      <c r="D52" s="48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47" t="s">
        <v>58</v>
      </c>
      <c r="B54" s="47"/>
      <c r="C54" s="47"/>
      <c r="D54" s="47"/>
      <c r="E54" s="47"/>
      <c r="F54" s="47"/>
      <c r="G54" s="47"/>
    </row>
    <row r="55" spans="1:7" ht="12" customHeight="1" x14ac:dyDescent="0.25"/>
    <row r="56" spans="1:7" x14ac:dyDescent="0.25">
      <c r="A56" s="25" t="s">
        <v>24</v>
      </c>
      <c r="B56" s="25"/>
      <c r="C56" s="25" t="s">
        <v>47</v>
      </c>
      <c r="D56" s="25"/>
      <c r="E56" s="25"/>
      <c r="F56" s="25"/>
      <c r="G56" s="13" t="s">
        <v>25</v>
      </c>
    </row>
    <row r="57" spans="1:7" x14ac:dyDescent="0.25">
      <c r="A57" s="25"/>
      <c r="B57" s="25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39" t="s">
        <v>26</v>
      </c>
      <c r="B58" s="39"/>
      <c r="C58" s="9">
        <f>G41</f>
        <v>0</v>
      </c>
      <c r="D58" s="9">
        <f>G42</f>
        <v>587.22299999999996</v>
      </c>
      <c r="E58" s="9">
        <f>G43</f>
        <v>0</v>
      </c>
      <c r="F58" s="9">
        <f>G44</f>
        <v>0</v>
      </c>
      <c r="G58" s="10">
        <f>C58+D58+E58+F58</f>
        <v>587.22299999999996</v>
      </c>
    </row>
    <row r="59" spans="1:7" x14ac:dyDescent="0.25">
      <c r="A59" s="39" t="s">
        <v>27</v>
      </c>
      <c r="B59" s="39"/>
      <c r="C59" s="9">
        <f>C58*0.2</f>
        <v>0</v>
      </c>
      <c r="D59" s="9">
        <f t="shared" ref="D59:F59" si="0">D58*0.2</f>
        <v>117.44459999999999</v>
      </c>
      <c r="E59" s="9">
        <f t="shared" si="0"/>
        <v>0</v>
      </c>
      <c r="F59" s="9">
        <f t="shared" si="0"/>
        <v>0</v>
      </c>
      <c r="G59" s="10">
        <f>C59+D59+E59+F59</f>
        <v>117.44459999999999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49" t="s">
        <v>59</v>
      </c>
      <c r="B62" s="49"/>
      <c r="C62" s="49"/>
      <c r="D62" s="49"/>
      <c r="E62" s="49"/>
      <c r="F62" s="49"/>
      <c r="G62" s="49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20" t="s">
        <v>63</v>
      </c>
      <c r="B64" s="20"/>
      <c r="C64" s="20"/>
      <c r="D64" s="20"/>
      <c r="E64" s="20"/>
      <c r="F64" s="20"/>
      <c r="G64" s="20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46" t="s">
        <v>44</v>
      </c>
      <c r="B67" s="46"/>
      <c r="C67" s="46"/>
      <c r="D67" s="46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  <mergeCell ref="A45:B45"/>
    <mergeCell ref="A44:B44"/>
    <mergeCell ref="A43:B43"/>
    <mergeCell ref="A42:B42"/>
    <mergeCell ref="A38:G38"/>
    <mergeCell ref="C45:F45"/>
    <mergeCell ref="C44:F44"/>
    <mergeCell ref="C43:F43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26:B26"/>
    <mergeCell ref="A25:B25"/>
    <mergeCell ref="B30:E30"/>
    <mergeCell ref="E24:F24"/>
    <mergeCell ref="E25:F25"/>
    <mergeCell ref="E26:F26"/>
    <mergeCell ref="C24:D24"/>
    <mergeCell ref="C25:D25"/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2022-08-04T12:59:52Z</dcterms:modified>
</cp:coreProperties>
</file>