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5-2027 Проект 2024 год\4. ОТЧЕТ ОБ ИСПОЛНЕНИИ ИП на сайт\1 кв 2024 (ИП утв. в 2023г)\Паспорта проектов\"/>
    </mc:Choice>
  </mc:AlternateContent>
  <xr:revisionPtr revIDLastSave="0" documentId="13_ncr:1_{5B2F2972-186A-4552-B395-A48CF4AC32D2}" xr6:coauthVersionLast="47" xr6:coauthVersionMax="47" xr10:uidLastSave="{00000000-0000-0000-0000-000000000000}"/>
  <bookViews>
    <workbookView xWindow="1875" yWindow="780" windowWidth="26925" windowHeight="15420" xr2:uid="{96847808-A223-4922-83A1-CACDE8B671A8}"/>
  </bookViews>
  <sheets>
    <sheet name="Лист1" sheetId="1" r:id="rId1"/>
  </sheets>
  <definedNames>
    <definedName name="_xlnm.Print_Area" localSheetId="0">Лист1!$A$1:$G$78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7" i="1" l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<sst xmlns="http://schemas.openxmlformats.org/spreadsheetml/2006/main" count="72" uniqueCount="66">
  <si>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</si>
  <si>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</si>
  <si>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</si>
  <si>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</si>
  <si>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</si>
  <si>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</si>
  <si>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</si>
  <si>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</si>
  <si>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</si>
  <si>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</si>
  <si>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</si>
  <si>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</si>
  <si>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</si>
  <si>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</si>
  <si>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</si>
  <si>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</si>
  <si>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</si>
  <si>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</si>
  <si>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</si>
  <si>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</si>
  <si>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</si>
  <si>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</si>
  <si>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</si>
  <si>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</si>
  <si>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</si>
  <si>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</si>
  <si>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</si>
  <si>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</si>
  <si>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</si>
  <si>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</si>
  <si>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</si>
  <si>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</si>
  <si>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</si>
  <si>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</si>
  <si>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</si>
  <si>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</si>
  <si>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</si>
  <si>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</si>
  <si>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</si>
  <si>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</si>
  <si>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</si>
  <si>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</si>
  <si>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</si>
  <si>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</si>
  <si>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</si>
  <si>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</si>
  <si>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</si>
  <si>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</si>
  <si>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</si>
  <si>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</si>
  <si>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</si>
  <si>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</si>
  <si>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прибыль/амортизация</t>
  </si>
  <si>
    <t xml:space="preserve"> пр-т. Калинина д. 2 корп. 4</t>
  </si>
  <si>
    <t>Идентификатор инвестиционного проекта: J_PES-2022_037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</si>
  <si>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</si>
  <si>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</si>
  <si>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</si>
  <si>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Строительно-монтажные работы</t>
  </si>
  <si>
    <t xml:space="preserve"> </t>
  </si>
  <si>
    <t>Всего 2024 г.</t>
  </si>
  <si>
    <t>Приложение к п. № 37</t>
  </si>
  <si>
    <t>2024 год</t>
  </si>
  <si>
    <t>8. Отчет о реализации инвестиционного проекта</t>
  </si>
  <si>
    <t xml:space="preserve">Генеральный директор                                                       </t>
  </si>
  <si>
    <t>Уточнены сроки поверки/замены ПУ, плановая замена перенесена на 4 квартал 2024 года проектом корректировки инвестиционной программы АО "Пятигорские электрические сети" на 2024-2027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</si>
</sst>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0"/>
  <sheetViews>
    <sheetView tabSelected="1" view="pageBreakPreview" topLeftCell="A58" zoomScale="115" zoomScaleNormal="100" zoomScaleSheetLayoutView="115" workbookViewId="0">
      <selection activeCell="A71" sqref="A71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38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53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54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3" t="s">
        <v>35</v>
      </c>
      <c r="B16" s="33"/>
      <c r="C16" s="33"/>
      <c r="D16" s="33"/>
      <c r="E16" s="33"/>
      <c r="F16" s="33"/>
      <c r="G16" s="33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3" t="s">
        <v>37</v>
      </c>
      <c r="B20" s="33"/>
      <c r="C20" s="33"/>
      <c r="D20" s="33"/>
      <c r="E20" s="33"/>
      <c r="F20" s="33"/>
      <c r="G20" s="33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34" t="s">
        <v>10</v>
      </c>
      <c r="B26" s="36"/>
      <c r="C26" s="20">
        <v>2024</v>
      </c>
      <c r="D26" s="20"/>
      <c r="E26" s="20">
        <f>C26</f>
        <v>2024</v>
      </c>
      <c r="F26" s="20"/>
      <c r="G26" s="6">
        <f>C26</f>
        <v>2024</v>
      </c>
    </row>
    <row r="27" spans="1:10" x14ac:dyDescent="0.25">
      <c r="A27" s="34" t="s">
        <v>11</v>
      </c>
      <c r="B27" s="36"/>
      <c r="C27" s="20">
        <f>C26</f>
        <v>2024</v>
      </c>
      <c r="D27" s="20"/>
      <c r="E27" s="20">
        <f>E26+E28</f>
        <v>2031</v>
      </c>
      <c r="F27" s="20"/>
      <c r="G27" s="6">
        <f>E27</f>
        <v>2031</v>
      </c>
    </row>
    <row r="28" spans="1:10" x14ac:dyDescent="0.25">
      <c r="A28" s="34" t="s">
        <v>12</v>
      </c>
      <c r="B28" s="36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7" t="s">
        <v>15</v>
      </c>
      <c r="C32" s="38"/>
      <c r="D32" s="38"/>
      <c r="E32" s="39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4" t="s">
        <v>55</v>
      </c>
      <c r="C33" s="35"/>
      <c r="D33" s="35"/>
      <c r="E33" s="36"/>
      <c r="F33" s="6" t="s">
        <v>18</v>
      </c>
      <c r="G33" s="7">
        <v>130</v>
      </c>
    </row>
    <row r="34" spans="1:9" ht="48" customHeight="1" x14ac:dyDescent="0.25">
      <c r="A34" s="6">
        <f>A33+1</f>
        <v>2</v>
      </c>
      <c r="B34" s="34" t="s">
        <v>56</v>
      </c>
      <c r="C34" s="35"/>
      <c r="D34" s="35"/>
      <c r="E34" s="36"/>
      <c r="F34" s="6" t="s">
        <v>18</v>
      </c>
      <c r="G34" s="7">
        <v>4</v>
      </c>
    </row>
    <row r="35" spans="1:9" ht="58.5" customHeight="1" x14ac:dyDescent="0.25">
      <c r="A35" s="6">
        <f t="shared" ref="A35:A38" si="0">A34+1</f>
        <v>3</v>
      </c>
      <c r="B35" s="34" t="s">
        <v>57</v>
      </c>
      <c r="C35" s="35"/>
      <c r="D35" s="35"/>
      <c r="E35" s="36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30" t="s">
        <v>49</v>
      </c>
      <c r="C36" s="31"/>
      <c r="D36" s="31"/>
      <c r="E36" s="32"/>
      <c r="F36" s="6" t="s">
        <v>40</v>
      </c>
      <c r="G36" s="8">
        <v>152.28838999999999</v>
      </c>
    </row>
    <row r="37" spans="1:9" ht="51.75" customHeight="1" x14ac:dyDescent="0.25">
      <c r="A37" s="6">
        <f t="shared" si="0"/>
        <v>5</v>
      </c>
      <c r="B37" s="30" t="s">
        <v>50</v>
      </c>
      <c r="C37" s="31"/>
      <c r="D37" s="31"/>
      <c r="E37" s="32"/>
      <c r="F37" s="6" t="s">
        <v>40</v>
      </c>
      <c r="G37" s="8">
        <v>33.106660000000005</v>
      </c>
    </row>
    <row r="38" spans="1:9" ht="35.25" customHeight="1" x14ac:dyDescent="0.25">
      <c r="A38" s="6">
        <f t="shared" si="0"/>
        <v>6</v>
      </c>
      <c r="B38" s="30" t="s">
        <v>51</v>
      </c>
      <c r="C38" s="31"/>
      <c r="D38" s="31"/>
      <c r="E38" s="32"/>
      <c r="F38" s="6" t="s">
        <v>40</v>
      </c>
      <c r="G38" s="8">
        <v>20.402380000000001</v>
      </c>
    </row>
    <row r="39" spans="1:9" ht="23.25" customHeight="1" x14ac:dyDescent="0.25"/>
    <row r="40" spans="1:9" ht="18.75" x14ac:dyDescent="0.3">
      <c r="A40" s="21" t="s">
        <v>19</v>
      </c>
      <c r="B40" s="21"/>
      <c r="C40" s="21"/>
      <c r="D40" s="21"/>
      <c r="E40" s="21"/>
      <c r="F40" s="21"/>
      <c r="G40" s="21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33" t="s">
        <v>39</v>
      </c>
      <c r="B42" s="33"/>
      <c r="C42" s="33"/>
      <c r="D42" s="33"/>
      <c r="E42" s="33"/>
      <c r="F42" s="33"/>
      <c r="G42" s="33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21" t="s">
        <v>47</v>
      </c>
      <c r="B44" s="21"/>
      <c r="C44" s="21"/>
      <c r="D44" s="21"/>
      <c r="E44" s="21"/>
      <c r="F44" s="21"/>
      <c r="G44" s="21"/>
      <c r="H44" s="1"/>
      <c r="I44" s="1"/>
    </row>
    <row r="45" spans="1:9" ht="12" customHeight="1" x14ac:dyDescent="0.25"/>
    <row r="46" spans="1:9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9" ht="19.5" customHeight="1" x14ac:dyDescent="0.25">
      <c r="A47" s="26" t="str">
        <f>CONCATENATE($C$63," ",$C$62,"а")</f>
        <v>1 квартал 2024 года</v>
      </c>
      <c r="B47" s="26"/>
      <c r="C47" s="25" t="s">
        <v>58</v>
      </c>
      <c r="D47" s="25"/>
      <c r="E47" s="25"/>
      <c r="F47" s="25"/>
      <c r="G47" s="10">
        <v>2294.6640600000001</v>
      </c>
      <c r="H47" s="11"/>
    </row>
    <row r="48" spans="1:9" ht="15.75" customHeight="1" x14ac:dyDescent="0.25">
      <c r="A48" s="26" t="str">
        <f>CONCATENATE($D$63," ",$C$62,"а")</f>
        <v>2 квартал 2024 года</v>
      </c>
      <c r="B48" s="26"/>
      <c r="C48" s="25" t="s">
        <v>59</v>
      </c>
      <c r="D48" s="25"/>
      <c r="E48" s="25"/>
      <c r="F48" s="25"/>
      <c r="G48" s="10">
        <v>0</v>
      </c>
      <c r="H48" s="11"/>
    </row>
    <row r="49" spans="1:12" ht="15.75" customHeight="1" x14ac:dyDescent="0.25">
      <c r="A49" s="26" t="str">
        <f>CONCATENATE($E$63," ",$C$62,"а")</f>
        <v>3 квартал 2024 года</v>
      </c>
      <c r="B49" s="26"/>
      <c r="C49" s="25" t="s">
        <v>59</v>
      </c>
      <c r="D49" s="25"/>
      <c r="E49" s="25"/>
      <c r="F49" s="25"/>
      <c r="G49" s="10">
        <v>0</v>
      </c>
      <c r="H49" s="11"/>
    </row>
    <row r="50" spans="1:12" ht="15.75" customHeight="1" x14ac:dyDescent="0.25">
      <c r="A50" s="26" t="str">
        <f>CONCATENATE($F$63," ",$C$62,"а")</f>
        <v>4 квартал 2024 года</v>
      </c>
      <c r="B50" s="26"/>
      <c r="C50" s="25" t="s">
        <v>59</v>
      </c>
      <c r="D50" s="25"/>
      <c r="E50" s="25"/>
      <c r="F50" s="25"/>
      <c r="G50" s="10">
        <v>0</v>
      </c>
      <c r="H50" s="11"/>
    </row>
    <row r="51" spans="1:12" x14ac:dyDescent="0.25">
      <c r="A51" s="25"/>
      <c r="B51" s="25"/>
      <c r="C51" s="27" t="s">
        <v>60</v>
      </c>
      <c r="D51" s="27"/>
      <c r="E51" s="27"/>
      <c r="F51" s="27"/>
      <c r="G51" s="12">
        <f>G47+G48+G49+G50</f>
        <v>2294.6640600000001</v>
      </c>
      <c r="H51" s="11"/>
    </row>
    <row r="52" spans="1:12" x14ac:dyDescent="0.25">
      <c r="A52" s="25"/>
      <c r="B52" s="25"/>
      <c r="C52" s="27" t="s">
        <v>28</v>
      </c>
      <c r="D52" s="27"/>
      <c r="E52" s="27"/>
      <c r="F52" s="27"/>
      <c r="G52" s="12">
        <f>G51</f>
        <v>2294.6640600000001</v>
      </c>
      <c r="H52" s="11"/>
    </row>
    <row r="53" spans="1:12" x14ac:dyDescent="0.25">
      <c r="A53" s="25"/>
      <c r="B53" s="25"/>
      <c r="C53" s="27" t="s">
        <v>29</v>
      </c>
      <c r="D53" s="27"/>
      <c r="E53" s="27"/>
      <c r="F53" s="27"/>
      <c r="G53" s="12">
        <f>G52</f>
        <v>2294.6640600000001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21" t="s">
        <v>23</v>
      </c>
      <c r="B56" s="21"/>
      <c r="C56" s="21"/>
      <c r="D56" s="21"/>
      <c r="E56" s="21"/>
      <c r="F56" s="21"/>
      <c r="G56" s="21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24" t="s">
        <v>41</v>
      </c>
      <c r="B58" s="24"/>
      <c r="C58" s="24"/>
      <c r="D58" s="24"/>
      <c r="E58" s="13" t="s">
        <v>52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23" t="s">
        <v>46</v>
      </c>
      <c r="B60" s="23"/>
      <c r="C60" s="23"/>
      <c r="D60" s="23"/>
      <c r="E60" s="23"/>
      <c r="F60" s="23"/>
      <c r="G60" s="23"/>
    </row>
    <row r="61" spans="1:12" ht="12" customHeight="1" x14ac:dyDescent="0.25"/>
    <row r="62" spans="1:12" x14ac:dyDescent="0.25">
      <c r="A62" s="22" t="s">
        <v>24</v>
      </c>
      <c r="B62" s="22"/>
      <c r="C62" s="22" t="s">
        <v>62</v>
      </c>
      <c r="D62" s="22"/>
      <c r="E62" s="22"/>
      <c r="F62" s="22"/>
      <c r="G62" s="15" t="s">
        <v>25</v>
      </c>
    </row>
    <row r="63" spans="1:12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2024 год</v>
      </c>
    </row>
    <row r="64" spans="1:12" x14ac:dyDescent="0.25">
      <c r="A64" s="20" t="s">
        <v>26</v>
      </c>
      <c r="B64" s="20"/>
      <c r="C64" s="10">
        <f>G47</f>
        <v>2294.6640600000001</v>
      </c>
      <c r="D64" s="10">
        <f>G48</f>
        <v>0</v>
      </c>
      <c r="E64" s="10">
        <f>G49</f>
        <v>0</v>
      </c>
      <c r="F64" s="10">
        <f>G50</f>
        <v>0</v>
      </c>
      <c r="G64" s="12">
        <f>C64+D64+E64+F64</f>
        <v>2294.6640600000001</v>
      </c>
      <c r="H64" s="11"/>
      <c r="I64" s="11"/>
      <c r="J64" s="11"/>
      <c r="K64" s="11"/>
      <c r="L64" s="11"/>
    </row>
    <row r="65" spans="1:12" x14ac:dyDescent="0.25">
      <c r="A65" s="20" t="s">
        <v>27</v>
      </c>
      <c r="B65" s="20"/>
      <c r="C65" s="10">
        <f>C64*0.2</f>
        <v>458.93281200000001</v>
      </c>
      <c r="D65" s="10">
        <f t="shared" ref="D65:F65" si="1">D64*0.2</f>
        <v>0</v>
      </c>
      <c r="E65" s="10">
        <f t="shared" si="1"/>
        <v>0</v>
      </c>
      <c r="F65" s="10">
        <f t="shared" si="1"/>
        <v>0</v>
      </c>
      <c r="G65" s="12">
        <f>C65+D65+E65+F65</f>
        <v>458.93281200000001</v>
      </c>
      <c r="H65" s="11"/>
      <c r="I65" s="11"/>
      <c r="J65" s="11"/>
      <c r="K65" s="11"/>
      <c r="L65" s="11"/>
    </row>
    <row r="67" spans="1:12" ht="35.25" customHeight="1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21" t="s">
        <v>63</v>
      </c>
      <c r="B68" s="21"/>
      <c r="C68" s="21"/>
      <c r="D68" s="21"/>
      <c r="E68" s="21"/>
      <c r="F68" s="21"/>
      <c r="G68" s="2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57" customHeight="1" x14ac:dyDescent="0.25">
      <c r="A70" s="50" t="s">
        <v>65</v>
      </c>
      <c r="B70" s="50"/>
      <c r="C70" s="50"/>
      <c r="D70" s="50"/>
      <c r="E70" s="50"/>
      <c r="F70" s="50"/>
      <c r="G70" s="50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18.75" x14ac:dyDescent="0.25">
      <c r="A72" s="14"/>
      <c r="B72" s="14"/>
      <c r="C72" s="14"/>
      <c r="D72" s="14"/>
      <c r="E72" s="14"/>
      <c r="F72" s="14"/>
      <c r="G72" s="14"/>
    </row>
    <row r="73" spans="1:12" ht="18.75" customHeight="1" x14ac:dyDescent="0.3">
      <c r="A73" s="19" t="s">
        <v>64</v>
      </c>
      <c r="B73" s="19"/>
      <c r="C73" s="19"/>
      <c r="D73" s="19"/>
      <c r="E73" s="14"/>
      <c r="G73" s="18" t="s">
        <v>48</v>
      </c>
    </row>
    <row r="74" spans="1:12" ht="18.75" x14ac:dyDescent="0.25">
      <c r="A74" s="14"/>
      <c r="B74" s="14"/>
      <c r="C74" s="14"/>
      <c r="D74" s="14"/>
      <c r="E74" s="14"/>
      <c r="F74" s="14"/>
      <c r="G74" s="14"/>
    </row>
    <row r="75" spans="1:12" ht="31.5" customHeight="1" x14ac:dyDescent="0.25">
      <c r="A75" s="14"/>
      <c r="C75" s="14"/>
      <c r="D75" s="14"/>
      <c r="E75" s="14"/>
      <c r="G75" s="17"/>
    </row>
    <row r="76" spans="1:12" ht="18.75" x14ac:dyDescent="0.25">
      <c r="A76" s="13" t="s">
        <v>42</v>
      </c>
      <c r="C76" s="14"/>
      <c r="D76" s="14"/>
      <c r="E76" s="14"/>
      <c r="G76" s="17" t="s">
        <v>44</v>
      </c>
    </row>
    <row r="77" spans="1:12" ht="18.75" x14ac:dyDescent="0.25">
      <c r="A77" s="14"/>
      <c r="C77" s="14"/>
      <c r="D77" s="14"/>
      <c r="E77" s="14"/>
      <c r="G77" s="17"/>
    </row>
    <row r="78" spans="1:12" ht="23.25" customHeight="1" x14ac:dyDescent="0.25">
      <c r="A78" s="13" t="s">
        <v>43</v>
      </c>
      <c r="C78" s="14"/>
      <c r="D78" s="14"/>
      <c r="E78" s="14"/>
      <c r="G78" s="17" t="s">
        <v>45</v>
      </c>
    </row>
    <row r="79" spans="1:12" ht="18.75" x14ac:dyDescent="0.25">
      <c r="A79" s="14"/>
      <c r="B79" s="14"/>
      <c r="C79" s="14"/>
      <c r="D79" s="14"/>
      <c r="E79" s="14"/>
      <c r="F79" s="14"/>
      <c r="G79" s="14"/>
    </row>
    <row r="80" spans="1:12" ht="18.75" x14ac:dyDescent="0.25">
      <c r="A80" s="14"/>
      <c r="B80" s="14"/>
      <c r="C80" s="14"/>
      <c r="D80" s="14"/>
      <c r="E80" s="14"/>
      <c r="F80" s="14"/>
      <c r="G80" s="14"/>
    </row>
  </sheetData>
  <mergeCells count="61"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64:B64"/>
    <mergeCell ref="A65:B65"/>
    <mergeCell ref="A56:G56"/>
    <mergeCell ref="C62:F62"/>
    <mergeCell ref="A60:G60"/>
    <mergeCell ref="A58:D58"/>
    <mergeCell ref="A62:B63"/>
    <mergeCell ref="A68:G68"/>
    <mergeCell ref="A70:G70"/>
    <mergeCell ref="A73:D73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7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2023-04-11T07:19:26Z</cp:lastPrinted>
  <dcterms:created xsi:type="dcterms:W3CDTF">2021-08-10T12:43:13Z</dcterms:created>
  <dcterms:modified xsi:type="dcterms:W3CDTF">2024-05-13T13:08:04Z</dcterms:modified>
</cp:coreProperties>
</file>