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7F6D5999-058D-460E-B15D-180667E39DE4}" xr6:coauthVersionLast="47" xr6:coauthVersionMax="47" xr10:uidLastSave="{00000000-0000-0000-0000-000000000000}"/>
  <bookViews>
    <workbookView xWindow="2730" yWindow="705" windowWidth="14685" windowHeight="15495" xr2:uid="{96847808-A223-4922-83A1-CACDE8B671A8}"/>
  </bookViews>
  <sheets>
    <sheet name="Лист1" sheetId="1" r:id="rId1"/>
  </sheets>
  <definedNames>
    <definedName name="_xlnm.Print_Area" localSheetId="0">Лист1!$A$1:$G$80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8" i="1" l="1"/>
  <c r="A69" i="1" s="1"/>
  <c r="G69" i="1"/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<sst xmlns="http://schemas.openxmlformats.org/spreadsheetml/2006/main" count="93" uniqueCount="78">
  <si>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</si>
  <si>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</si>
  <si>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</si>
  <si>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</si>
  <si>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</si>
  <si>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</si>
  <si>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</si>
  <si>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</si>
  <si>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</si>
  <si>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</si>
  <si>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</si>
  <si>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</si>
  <si>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</si>
  <si>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</si>
  <si>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</si>
  <si>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</si>
  <si>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</si>
  <si>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</si>
  <si>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</si>
  <si>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</si>
  <si>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</si>
  <si>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</si>
  <si>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</si>
  <si>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</si>
  <si>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</si>
  <si>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</si>
  <si>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</si>
  <si>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</si>
  <si>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</si>
  <si>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</si>
  <si>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</si>
  <si>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</si>
  <si>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</si>
  <si>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</si>
  <si>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</si>
  <si>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</si>
  <si>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</si>
  <si>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</si>
  <si>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</si>
  <si>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</si>
  <si>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</si>
  <si>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</si>
  <si>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</si>
  <si>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</si>
  <si>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</si>
  <si>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</si>
  <si>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</si>
  <si>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</si>
  <si>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</si>
  <si>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Услуги сторонних организаций. Аренда автотранспорта.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</si>
  <si>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</si>
  <si>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</si>
  <si>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</si>
  <si>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</si>
  <si>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</si>
  <si>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</si>
  <si>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</si>
  <si>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</si>
  <si>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</si>
  <si>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</si>
  <si>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</si>
  <si>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</si>
  <si>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</si>
  <si>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</si>
  <si>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2 квартал 2022 года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</si>
  <si>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</si>
  <si>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Период проведения работ по организации АИИС КУЭ</t>
  </si>
  <si>
    <t>5.1.</t>
  </si>
  <si>
    <t>5.2.</t>
  </si>
  <si>
    <t>5.5.</t>
  </si>
  <si>
    <t>5.4.</t>
  </si>
  <si>
    <t>Ввод объекта в эксплуатацию</t>
  </si>
  <si>
    <t>Общая стоимость инвестиционного проекта</t>
  </si>
  <si>
    <t>Наименование: "Монтаж АИИС КУЭ МКД  ул. Партизанская 1Б корп. 4"</t>
  </si>
  <si>
    <t>Идентификатор инвестиционного проекта: J_PES-2022_020</t>
  </si>
  <si>
    <t>Приложение к п. № 20</t>
  </si>
  <si>
    <t xml:space="preserve">Строительно-монтажные работы </t>
  </si>
  <si>
    <t>Услуги сторонних организаций. Монтаж оборудования для осуществления дистанционной передачи показаний с общедомового прибора учета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</si>
</sst>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2"/>
  <sheetViews>
    <sheetView tabSelected="1" view="pageBreakPreview" zoomScale="115" zoomScaleNormal="100" zoomScaleSheetLayoutView="115" workbookViewId="0">
      <selection activeCell="B73" sqref="B73:E7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75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2" t="s">
        <v>1</v>
      </c>
      <c r="B6" s="22"/>
      <c r="C6" s="22"/>
      <c r="D6" s="22"/>
      <c r="E6" s="22"/>
      <c r="F6" s="22"/>
      <c r="G6" s="22"/>
    </row>
    <row r="7" spans="1:7" ht="18" customHeight="1" x14ac:dyDescent="0.25">
      <c r="A7" s="22" t="s">
        <v>2</v>
      </c>
      <c r="B7" s="22"/>
      <c r="C7" s="22"/>
      <c r="D7" s="22"/>
      <c r="E7" s="22"/>
      <c r="F7" s="22"/>
      <c r="G7" s="22"/>
    </row>
    <row r="8" spans="1:7" ht="24" customHeight="1" x14ac:dyDescent="0.25">
      <c r="A8" s="43" t="s">
        <v>73</v>
      </c>
      <c r="B8" s="43"/>
      <c r="C8" s="43"/>
      <c r="D8" s="43"/>
      <c r="E8" s="43"/>
      <c r="F8" s="43"/>
      <c r="G8" s="43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4" t="s">
        <v>74</v>
      </c>
      <c r="B10" s="44"/>
      <c r="C10" s="44"/>
      <c r="D10" s="44"/>
      <c r="E10" s="44"/>
      <c r="F10" s="44"/>
      <c r="G10" s="44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2" t="s">
        <v>3</v>
      </c>
      <c r="B12" s="22"/>
      <c r="C12" s="22"/>
      <c r="D12" s="22"/>
      <c r="E12" s="22"/>
      <c r="F12" s="22"/>
      <c r="G12" s="22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26" t="s">
        <v>52</v>
      </c>
      <c r="B14" s="26"/>
      <c r="C14" s="26"/>
      <c r="D14" s="26"/>
      <c r="E14" s="26"/>
      <c r="F14" s="26"/>
      <c r="G14" s="26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2" t="s">
        <v>4</v>
      </c>
      <c r="B16" s="22"/>
      <c r="C16" s="22"/>
      <c r="D16" s="22"/>
      <c r="E16" s="22"/>
      <c r="F16" s="22"/>
      <c r="G16" s="22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26" t="s">
        <v>36</v>
      </c>
      <c r="B18" s="26"/>
      <c r="C18" s="26"/>
      <c r="D18" s="26"/>
      <c r="E18" s="26"/>
      <c r="F18" s="26"/>
      <c r="G18" s="26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2" t="s">
        <v>5</v>
      </c>
      <c r="B20" s="22"/>
      <c r="C20" s="22"/>
      <c r="D20" s="22"/>
      <c r="E20" s="22"/>
      <c r="F20" s="22"/>
      <c r="G20" s="22"/>
    </row>
    <row r="22" spans="1:7" ht="15.75" customHeight="1" x14ac:dyDescent="0.25">
      <c r="A22" s="30"/>
      <c r="B22" s="31"/>
      <c r="C22" s="28" t="s">
        <v>6</v>
      </c>
      <c r="D22" s="28"/>
      <c r="E22" s="34" t="s">
        <v>8</v>
      </c>
      <c r="F22" s="35"/>
      <c r="G22" s="27" t="s">
        <v>9</v>
      </c>
    </row>
    <row r="23" spans="1:7" ht="31.5" customHeight="1" x14ac:dyDescent="0.25">
      <c r="A23" s="32"/>
      <c r="B23" s="33"/>
      <c r="C23" s="29" t="s">
        <v>7</v>
      </c>
      <c r="D23" s="29"/>
      <c r="E23" s="32" t="s">
        <v>53</v>
      </c>
      <c r="F23" s="33"/>
      <c r="G23" s="27"/>
    </row>
    <row r="24" spans="1:7" x14ac:dyDescent="0.25">
      <c r="A24" s="36" t="s">
        <v>10</v>
      </c>
      <c r="B24" s="37"/>
      <c r="C24" s="41">
        <v>2022</v>
      </c>
      <c r="D24" s="41"/>
      <c r="E24" s="41">
        <f>C24</f>
        <v>2022</v>
      </c>
      <c r="F24" s="41"/>
      <c r="G24" s="6">
        <f>C24</f>
        <v>2022</v>
      </c>
    </row>
    <row r="25" spans="1:7" x14ac:dyDescent="0.25">
      <c r="A25" s="36" t="s">
        <v>11</v>
      </c>
      <c r="B25" s="37"/>
      <c r="C25" s="41">
        <f>C24</f>
        <v>2022</v>
      </c>
      <c r="D25" s="41"/>
      <c r="E25" s="41">
        <f>E24+E26</f>
        <v>2038</v>
      </c>
      <c r="F25" s="41"/>
      <c r="G25" s="6">
        <f>E25</f>
        <v>2038</v>
      </c>
    </row>
    <row r="26" spans="1:7" x14ac:dyDescent="0.25">
      <c r="A26" s="36" t="s">
        <v>12</v>
      </c>
      <c r="B26" s="37"/>
      <c r="C26" s="41">
        <f>C24-C25+1</f>
        <v>1</v>
      </c>
      <c r="D26" s="41"/>
      <c r="E26" s="41">
        <v>16</v>
      </c>
      <c r="F26" s="41"/>
      <c r="G26" s="6">
        <f>G25-G24</f>
        <v>16</v>
      </c>
    </row>
    <row r="28" spans="1:7" ht="18.75" x14ac:dyDescent="0.25">
      <c r="A28" s="22" t="s">
        <v>13</v>
      </c>
      <c r="B28" s="22"/>
      <c r="C28" s="22"/>
      <c r="D28" s="22"/>
      <c r="E28" s="22"/>
      <c r="F28" s="22"/>
      <c r="G28" s="22"/>
    </row>
    <row r="29" spans="1:7" ht="12" customHeight="1" x14ac:dyDescent="0.25"/>
    <row r="30" spans="1:7" ht="22.5" customHeight="1" x14ac:dyDescent="0.25">
      <c r="A30" s="6" t="s">
        <v>14</v>
      </c>
      <c r="B30" s="38" t="s">
        <v>15</v>
      </c>
      <c r="C30" s="39"/>
      <c r="D30" s="39"/>
      <c r="E30" s="40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23" t="s">
        <v>54</v>
      </c>
      <c r="C31" s="24"/>
      <c r="D31" s="24"/>
      <c r="E31" s="25"/>
      <c r="F31" s="6" t="s">
        <v>18</v>
      </c>
      <c r="G31" s="7">
        <v>30</v>
      </c>
    </row>
    <row r="32" spans="1:7" ht="48" customHeight="1" x14ac:dyDescent="0.25">
      <c r="A32" s="6">
        <f>A31+1</f>
        <v>2</v>
      </c>
      <c r="B32" s="23" t="s">
        <v>55</v>
      </c>
      <c r="C32" s="24"/>
      <c r="D32" s="24"/>
      <c r="E32" s="25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2" t="s">
        <v>19</v>
      </c>
      <c r="B34" s="22"/>
      <c r="C34" s="22"/>
      <c r="D34" s="22"/>
      <c r="E34" s="22"/>
      <c r="F34" s="22"/>
      <c r="G34" s="22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26" t="s">
        <v>37</v>
      </c>
      <c r="B36" s="26"/>
      <c r="C36" s="26"/>
      <c r="D36" s="26"/>
      <c r="E36" s="26"/>
      <c r="F36" s="26"/>
      <c r="G36" s="26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2" t="s">
        <v>61</v>
      </c>
      <c r="B38" s="22"/>
      <c r="C38" s="22"/>
      <c r="D38" s="22"/>
      <c r="E38" s="22"/>
      <c r="F38" s="22"/>
      <c r="G38" s="22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9" t="s">
        <v>22</v>
      </c>
    </row>
    <row r="41" spans="1:7" ht="19.5" customHeight="1" x14ac:dyDescent="0.25">
      <c r="A41" s="46" t="s">
        <v>56</v>
      </c>
      <c r="B41" s="46"/>
      <c r="C41" s="45" t="s">
        <v>57</v>
      </c>
      <c r="D41" s="45"/>
      <c r="E41" s="45"/>
      <c r="F41" s="45"/>
      <c r="G41" s="10">
        <v>0</v>
      </c>
    </row>
    <row r="42" spans="1:7" ht="15.75" customHeight="1" x14ac:dyDescent="0.25">
      <c r="A42" s="46" t="s">
        <v>58</v>
      </c>
      <c r="B42" s="46"/>
      <c r="C42" s="45" t="s">
        <v>57</v>
      </c>
      <c r="D42" s="45"/>
      <c r="E42" s="45"/>
      <c r="F42" s="45"/>
      <c r="G42" s="10">
        <v>0</v>
      </c>
    </row>
    <row r="43" spans="1:7" ht="15.75" customHeight="1" x14ac:dyDescent="0.25">
      <c r="A43" s="46" t="s">
        <v>59</v>
      </c>
      <c r="B43" s="46"/>
      <c r="C43" s="45" t="s">
        <v>57</v>
      </c>
      <c r="D43" s="45"/>
      <c r="E43" s="45"/>
      <c r="F43" s="45"/>
      <c r="G43" s="10"/>
    </row>
    <row r="44" spans="1:7" ht="15.75" customHeight="1" x14ac:dyDescent="0.25">
      <c r="A44" s="46" t="s">
        <v>60</v>
      </c>
      <c r="B44" s="46"/>
      <c r="C44" s="45" t="s">
        <v>57</v>
      </c>
      <c r="D44" s="45"/>
      <c r="E44" s="45"/>
      <c r="F44" s="45"/>
      <c r="G44" s="10">
        <v>395.07299999999998</v>
      </c>
    </row>
    <row r="45" spans="1:7" x14ac:dyDescent="0.25">
      <c r="A45" s="42"/>
      <c r="B45" s="42"/>
      <c r="C45" s="47" t="s">
        <v>39</v>
      </c>
      <c r="D45" s="47"/>
      <c r="E45" s="47"/>
      <c r="F45" s="47"/>
      <c r="G45" s="11">
        <f>G41+G42+G43+G44</f>
        <v>395.07299999999998</v>
      </c>
    </row>
    <row r="46" spans="1:7" x14ac:dyDescent="0.25">
      <c r="A46" s="42"/>
      <c r="B46" s="42"/>
      <c r="C46" s="47" t="s">
        <v>28</v>
      </c>
      <c r="D46" s="47"/>
      <c r="E46" s="47"/>
      <c r="F46" s="47"/>
      <c r="G46" s="11">
        <f>G45</f>
        <v>395.07299999999998</v>
      </c>
    </row>
    <row r="47" spans="1:7" x14ac:dyDescent="0.25">
      <c r="A47" s="42"/>
      <c r="B47" s="42"/>
      <c r="C47" s="47" t="s">
        <v>29</v>
      </c>
      <c r="D47" s="47"/>
      <c r="E47" s="47"/>
      <c r="F47" s="47"/>
      <c r="G47" s="11">
        <f>G46</f>
        <v>395.07299999999998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2" t="s">
        <v>23</v>
      </c>
      <c r="B50" s="22"/>
      <c r="C50" s="22"/>
      <c r="D50" s="22"/>
      <c r="E50" s="22"/>
      <c r="F50" s="22"/>
      <c r="G50" s="22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50" t="s">
        <v>40</v>
      </c>
      <c r="B52" s="50"/>
      <c r="C52" s="50"/>
      <c r="D52" s="50"/>
      <c r="E52" s="12" t="s">
        <v>50</v>
      </c>
      <c r="F52" s="12"/>
      <c r="G52" s="12"/>
    </row>
    <row r="53" spans="1:7" ht="9.75" customHeight="1" x14ac:dyDescent="0.3">
      <c r="A53" s="13"/>
      <c r="B53" s="13"/>
      <c r="C53" s="1"/>
      <c r="D53" s="1"/>
      <c r="E53" s="1"/>
      <c r="F53" s="1"/>
      <c r="G53" s="1"/>
    </row>
    <row r="54" spans="1:7" ht="18.75" x14ac:dyDescent="0.25">
      <c r="A54" s="49" t="s">
        <v>62</v>
      </c>
      <c r="B54" s="49"/>
      <c r="C54" s="49"/>
      <c r="D54" s="49"/>
      <c r="E54" s="49"/>
      <c r="F54" s="49"/>
      <c r="G54" s="49"/>
    </row>
    <row r="55" spans="1:7" ht="12" customHeight="1" x14ac:dyDescent="0.25"/>
    <row r="56" spans="1:7" x14ac:dyDescent="0.25">
      <c r="A56" s="27" t="s">
        <v>24</v>
      </c>
      <c r="B56" s="27"/>
      <c r="C56" s="27" t="s">
        <v>51</v>
      </c>
      <c r="D56" s="27"/>
      <c r="E56" s="27"/>
      <c r="F56" s="27"/>
      <c r="G56" s="14" t="s">
        <v>25</v>
      </c>
    </row>
    <row r="57" spans="1:7" x14ac:dyDescent="0.25">
      <c r="A57" s="27"/>
      <c r="B57" s="27"/>
      <c r="C57" s="9" t="s">
        <v>30</v>
      </c>
      <c r="D57" s="9" t="s">
        <v>31</v>
      </c>
      <c r="E57" s="9" t="s">
        <v>32</v>
      </c>
      <c r="F57" s="9" t="s">
        <v>33</v>
      </c>
      <c r="G57" s="15" t="str">
        <f>C56</f>
        <v>2022 год</v>
      </c>
    </row>
    <row r="58" spans="1:7" x14ac:dyDescent="0.25">
      <c r="A58" s="41" t="s">
        <v>26</v>
      </c>
      <c r="B58" s="41"/>
      <c r="C58" s="10">
        <f>G41</f>
        <v>0</v>
      </c>
      <c r="D58" s="10">
        <f>G42</f>
        <v>0</v>
      </c>
      <c r="E58" s="10">
        <f>G43</f>
        <v>0</v>
      </c>
      <c r="F58" s="10">
        <f>G44</f>
        <v>395.07299999999998</v>
      </c>
      <c r="G58" s="11">
        <f>C58+D58+E58+F58</f>
        <v>395.07299999999998</v>
      </c>
    </row>
    <row r="59" spans="1:7" x14ac:dyDescent="0.25">
      <c r="A59" s="41" t="s">
        <v>27</v>
      </c>
      <c r="B59" s="41"/>
      <c r="C59" s="10">
        <f>C58*0.2</f>
        <v>0</v>
      </c>
      <c r="D59" s="10">
        <f t="shared" ref="D59:F59" si="0">D58*0.2</f>
        <v>0</v>
      </c>
      <c r="E59" s="10">
        <f t="shared" si="0"/>
        <v>0</v>
      </c>
      <c r="F59" s="10">
        <f t="shared" si="0"/>
        <v>79.014600000000002</v>
      </c>
      <c r="G59" s="11">
        <f>C59+D59+E59+F59</f>
        <v>79.014600000000002</v>
      </c>
    </row>
    <row r="61" spans="1:7" ht="18.75" x14ac:dyDescent="0.25">
      <c r="A61" s="13"/>
      <c r="B61" s="13"/>
      <c r="C61" s="13"/>
      <c r="D61" s="13"/>
      <c r="E61" s="13"/>
      <c r="F61" s="13"/>
      <c r="G61" s="13"/>
    </row>
    <row r="62" spans="1:7" ht="18.75" x14ac:dyDescent="0.25">
      <c r="A62" s="58" t="s">
        <v>63</v>
      </c>
      <c r="B62" s="58"/>
      <c r="C62" s="58"/>
      <c r="D62" s="58"/>
      <c r="E62" s="58"/>
      <c r="F62" s="58"/>
      <c r="G62" s="58"/>
    </row>
    <row r="63" spans="1:7" ht="18.75" x14ac:dyDescent="0.25">
      <c r="A63" s="13"/>
      <c r="B63" s="13"/>
      <c r="C63" s="13"/>
      <c r="D63" s="13"/>
      <c r="E63" s="13"/>
      <c r="F63" s="13"/>
      <c r="G63" s="13"/>
    </row>
    <row r="64" spans="1:7" ht="35.25" customHeight="1" x14ac:dyDescent="0.25">
      <c r="A64" s="16" t="s">
        <v>14</v>
      </c>
      <c r="B64" s="38" t="s">
        <v>15</v>
      </c>
      <c r="C64" s="39"/>
      <c r="D64" s="39"/>
      <c r="E64" s="40"/>
      <c r="F64" s="16" t="s">
        <v>16</v>
      </c>
      <c r="G64" s="16" t="s">
        <v>17</v>
      </c>
    </row>
    <row r="65" spans="1:7" ht="29.25" customHeight="1" x14ac:dyDescent="0.25">
      <c r="A65" s="16">
        <v>1</v>
      </c>
      <c r="B65" s="36" t="s">
        <v>66</v>
      </c>
      <c r="C65" s="51"/>
      <c r="D65" s="51"/>
      <c r="E65" s="37"/>
      <c r="F65" s="38" t="s">
        <v>64</v>
      </c>
      <c r="G65" s="40"/>
    </row>
    <row r="66" spans="1:7" ht="29.25" customHeight="1" x14ac:dyDescent="0.25">
      <c r="A66" s="16">
        <v>2</v>
      </c>
      <c r="B66" s="36" t="s">
        <v>71</v>
      </c>
      <c r="C66" s="51"/>
      <c r="D66" s="51"/>
      <c r="E66" s="37"/>
      <c r="F66" s="38" t="s">
        <v>64</v>
      </c>
      <c r="G66" s="40"/>
    </row>
    <row r="67" spans="1:7" ht="46.5" customHeight="1" x14ac:dyDescent="0.25">
      <c r="A67" s="16">
        <v>3</v>
      </c>
      <c r="B67" s="23" t="s">
        <v>47</v>
      </c>
      <c r="C67" s="24"/>
      <c r="D67" s="24"/>
      <c r="E67" s="25"/>
      <c r="F67" s="16" t="s">
        <v>18</v>
      </c>
      <c r="G67" s="7">
        <v>30</v>
      </c>
    </row>
    <row r="68" spans="1:7" ht="46.5" customHeight="1" x14ac:dyDescent="0.25">
      <c r="A68" s="16">
        <f>A67+1</f>
        <v>4</v>
      </c>
      <c r="B68" s="23" t="s">
        <v>48</v>
      </c>
      <c r="C68" s="24"/>
      <c r="D68" s="24"/>
      <c r="E68" s="25"/>
      <c r="F68" s="16" t="s">
        <v>18</v>
      </c>
      <c r="G68" s="7">
        <v>1</v>
      </c>
    </row>
    <row r="69" spans="1:7" ht="35.25" customHeight="1" x14ac:dyDescent="0.25">
      <c r="A69" s="16">
        <f>A68+1</f>
        <v>5</v>
      </c>
      <c r="B69" s="36" t="s">
        <v>72</v>
      </c>
      <c r="C69" s="51"/>
      <c r="D69" s="51"/>
      <c r="E69" s="37"/>
      <c r="F69" s="16" t="s">
        <v>38</v>
      </c>
      <c r="G69" s="8">
        <f>SUM(G70:G73)</f>
        <v>526.74612999999999</v>
      </c>
    </row>
    <row r="70" spans="1:7" ht="48.75" customHeight="1" x14ac:dyDescent="0.25">
      <c r="A70" s="16" t="s">
        <v>67</v>
      </c>
      <c r="B70" s="36" t="s">
        <v>65</v>
      </c>
      <c r="C70" s="51"/>
      <c r="D70" s="51"/>
      <c r="E70" s="37"/>
      <c r="F70" s="16" t="s">
        <v>38</v>
      </c>
      <c r="G70" s="8">
        <v>476.48043000000001</v>
      </c>
    </row>
    <row r="71" spans="1:7" ht="36" customHeight="1" x14ac:dyDescent="0.25">
      <c r="A71" s="16" t="s">
        <v>68</v>
      </c>
      <c r="B71" s="52" t="s">
        <v>76</v>
      </c>
      <c r="C71" s="53"/>
      <c r="D71" s="53"/>
      <c r="E71" s="54"/>
      <c r="F71" s="16" t="s">
        <v>38</v>
      </c>
      <c r="G71" s="8">
        <v>33.969749999999998</v>
      </c>
    </row>
    <row r="72" spans="1:7" ht="53.25" customHeight="1" x14ac:dyDescent="0.25">
      <c r="A72" s="16" t="s">
        <v>69</v>
      </c>
      <c r="B72" s="55" t="s">
        <v>77</v>
      </c>
      <c r="C72" s="56"/>
      <c r="D72" s="56"/>
      <c r="E72" s="57"/>
      <c r="F72" s="16" t="s">
        <v>38</v>
      </c>
      <c r="G72" s="8">
        <v>10.41667</v>
      </c>
    </row>
    <row r="73" spans="1:7" ht="35.25" customHeight="1" x14ac:dyDescent="0.25">
      <c r="A73" s="16" t="s">
        <v>70</v>
      </c>
      <c r="B73" s="55" t="s">
        <v>49</v>
      </c>
      <c r="C73" s="56"/>
      <c r="D73" s="56"/>
      <c r="E73" s="57"/>
      <c r="F73" s="16" t="s">
        <v>38</v>
      </c>
      <c r="G73" s="8">
        <v>5.8792799999999996</v>
      </c>
    </row>
    <row r="74" spans="1:7" ht="18.75" x14ac:dyDescent="0.25">
      <c r="A74" s="13"/>
      <c r="B74" s="13"/>
      <c r="C74" s="13"/>
      <c r="D74" s="13"/>
      <c r="E74" s="13"/>
      <c r="F74" s="13"/>
      <c r="G74" s="13"/>
    </row>
    <row r="75" spans="1:7" ht="18.75" x14ac:dyDescent="0.25">
      <c r="A75" s="13"/>
      <c r="B75" s="13"/>
      <c r="C75" s="13"/>
      <c r="D75" s="13"/>
      <c r="E75" s="13"/>
      <c r="F75" s="13"/>
      <c r="G75" s="13"/>
    </row>
    <row r="76" spans="1:7" ht="18.75" customHeight="1" x14ac:dyDescent="0.3">
      <c r="A76" s="48" t="s">
        <v>45</v>
      </c>
      <c r="B76" s="48"/>
      <c r="C76" s="48"/>
      <c r="D76" s="48"/>
      <c r="E76" s="17"/>
      <c r="F76" s="18"/>
      <c r="G76" s="19" t="s">
        <v>46</v>
      </c>
    </row>
    <row r="77" spans="1:7" ht="31.5" customHeight="1" x14ac:dyDescent="0.25">
      <c r="A77" s="17"/>
      <c r="B77" s="18"/>
      <c r="C77" s="17"/>
      <c r="D77" s="17"/>
      <c r="E77" s="17"/>
      <c r="F77" s="18"/>
      <c r="G77" s="20"/>
    </row>
    <row r="78" spans="1:7" ht="18.75" x14ac:dyDescent="0.25">
      <c r="A78" s="21" t="s">
        <v>41</v>
      </c>
      <c r="B78" s="18"/>
      <c r="C78" s="17"/>
      <c r="D78" s="17"/>
      <c r="E78" s="17"/>
      <c r="F78" s="18"/>
      <c r="G78" s="20" t="s">
        <v>43</v>
      </c>
    </row>
    <row r="79" spans="1:7" ht="27" customHeight="1" x14ac:dyDescent="0.25">
      <c r="A79" s="17"/>
      <c r="B79" s="18"/>
      <c r="C79" s="17"/>
      <c r="D79" s="17"/>
      <c r="E79" s="17"/>
      <c r="F79" s="18"/>
      <c r="G79" s="20"/>
    </row>
    <row r="80" spans="1:7" ht="18.75" x14ac:dyDescent="0.25">
      <c r="A80" s="21" t="s">
        <v>42</v>
      </c>
      <c r="B80" s="18"/>
      <c r="C80" s="17"/>
      <c r="D80" s="17"/>
      <c r="E80" s="17"/>
      <c r="F80" s="18"/>
      <c r="G80" s="20" t="s">
        <v>44</v>
      </c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</sheetData>
  <mergeCells count="68">
    <mergeCell ref="B66:E66"/>
    <mergeCell ref="F66:G66"/>
    <mergeCell ref="B69:E69"/>
    <mergeCell ref="B65:E65"/>
    <mergeCell ref="F65:G65"/>
    <mergeCell ref="A76:D76"/>
    <mergeCell ref="A58:B58"/>
    <mergeCell ref="A59:B59"/>
    <mergeCell ref="A50:G50"/>
    <mergeCell ref="C56:F56"/>
    <mergeCell ref="A54:G54"/>
    <mergeCell ref="A52:D52"/>
    <mergeCell ref="A56:B57"/>
    <mergeCell ref="B64:E64"/>
    <mergeCell ref="B67:E67"/>
    <mergeCell ref="B68:E68"/>
    <mergeCell ref="B70:E70"/>
    <mergeCell ref="B71:E71"/>
    <mergeCell ref="B72:E72"/>
    <mergeCell ref="B73:E73"/>
    <mergeCell ref="A62:G62"/>
    <mergeCell ref="A45:B45"/>
    <mergeCell ref="A44:B44"/>
    <mergeCell ref="A43:B43"/>
    <mergeCell ref="A42:B42"/>
    <mergeCell ref="A38:G38"/>
    <mergeCell ref="C45:F45"/>
    <mergeCell ref="C44:F44"/>
    <mergeCell ref="C43:F43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25:B25"/>
    <mergeCell ref="B30:E30"/>
    <mergeCell ref="E24:F24"/>
    <mergeCell ref="E25:F25"/>
    <mergeCell ref="E26:F26"/>
    <mergeCell ref="C24:D24"/>
    <mergeCell ref="C25:D25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2022-08-04T10:54:20Z</dcterms:modified>
</cp:coreProperties>
</file>